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'BUDGET'!$A$1:$I$393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<sst xmlns="http://schemas.openxmlformats.org/spreadsheetml/2006/main" count="242" uniqueCount="143">
  <si>
    <t>TITLE OF THE ACTION:</t>
  </si>
  <si>
    <t>Starting date:</t>
  </si>
  <si>
    <t>Finishing date:</t>
  </si>
  <si>
    <t>I.</t>
  </si>
  <si>
    <t>EXPENDITURE</t>
  </si>
  <si>
    <t>1.</t>
  </si>
  <si>
    <t>Staff: administration and coordination</t>
  </si>
  <si>
    <t xml:space="preserve">Estimated total </t>
  </si>
  <si>
    <t>a) Category A (project manager, administrator, expert, consultant, etc.)</t>
  </si>
  <si>
    <t>budget - €</t>
  </si>
  <si>
    <t>Number of persons</t>
  </si>
  <si>
    <t>Total N° of days</t>
  </si>
  <si>
    <t>Total - €</t>
  </si>
  <si>
    <t xml:space="preserve">Total (a) </t>
  </si>
  <si>
    <t>b) Category B (assistance functions, etc.)</t>
  </si>
  <si>
    <t>Total (b)</t>
  </si>
  <si>
    <t>c) Category C (secretaries, etc.)</t>
  </si>
  <si>
    <t xml:space="preserve">Total (c) </t>
  </si>
  <si>
    <t xml:space="preserve">Total Chapter 1 </t>
  </si>
  <si>
    <t>2.</t>
  </si>
  <si>
    <t>Indirect costs</t>
  </si>
  <si>
    <t>Amount in €</t>
  </si>
  <si>
    <t>Office equipment: PCs (only depreciation), office software</t>
  </si>
  <si>
    <t>Miscellaneous recurring consumables</t>
  </si>
  <si>
    <t xml:space="preserve">Total Chapter 2 </t>
  </si>
  <si>
    <t>3.</t>
  </si>
  <si>
    <t>Travel expenses and subsistence costs for administrative staff</t>
  </si>
  <si>
    <t>in connection with implementation of the action</t>
  </si>
  <si>
    <t xml:space="preserve">    </t>
  </si>
  <si>
    <t>a) Travel</t>
  </si>
  <si>
    <t>Total N° of journeys</t>
  </si>
  <si>
    <t>Total (a)</t>
  </si>
  <si>
    <t>Total Chapter 3</t>
  </si>
  <si>
    <t>4.</t>
  </si>
  <si>
    <t>Production, communication and dissemination costs</t>
  </si>
  <si>
    <t>(1) Please attach details of the content</t>
  </si>
  <si>
    <t>€</t>
  </si>
  <si>
    <t>b) Translation costs</t>
  </si>
  <si>
    <t>c) Distribution costs: mail, postage, packaging, etc.</t>
  </si>
  <si>
    <t>d) Dissemination costs: advertisements, promotion, press, etc.   (please specify)</t>
  </si>
  <si>
    <t>Total (d)</t>
  </si>
  <si>
    <t>Total Chapter 4</t>
  </si>
  <si>
    <t>5.</t>
  </si>
  <si>
    <t>Costs in connection with conferences, seminars/workshops</t>
  </si>
  <si>
    <t>a) Premises hire</t>
  </si>
  <si>
    <t>b) Equipment hire</t>
  </si>
  <si>
    <t>Total (c1)</t>
  </si>
  <si>
    <t>c2) Local transport</t>
  </si>
  <si>
    <t>Total (c2)</t>
  </si>
  <si>
    <t>Total (c3)</t>
  </si>
  <si>
    <t>d) Interpretation</t>
  </si>
  <si>
    <t>Languages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</si>
  <si>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</si>
  <si>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</si>
  <si>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</si>
  <si>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</si>
  <si>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</si>
  <si>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</si>
  <si>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</si>
  <si>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</si>
  <si>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</si>
  <si>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</si>
  <si>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participants</t>
  </si>
  <si>
    <t>Total (g)</t>
  </si>
  <si>
    <t>h) Supplies</t>
  </si>
  <si>
    <t>Total (h)</t>
  </si>
  <si>
    <t>i) Other costs   (please specify)</t>
  </si>
  <si>
    <t>Total (i)</t>
  </si>
  <si>
    <t xml:space="preserve">Total Chapter 5 </t>
  </si>
  <si>
    <t>6.</t>
  </si>
  <si>
    <t>Miscellaneous costs directly linked to project activities</t>
  </si>
  <si>
    <t>b) Copyright or royalties</t>
  </si>
  <si>
    <t>c) Artists re-sale rights</t>
  </si>
  <si>
    <t>Total (c)</t>
  </si>
  <si>
    <t>d) Remunerations of scientific personnel &amp; technicians</t>
  </si>
  <si>
    <t xml:space="preserve">Total (d) </t>
  </si>
  <si>
    <t>e) Travel</t>
  </si>
  <si>
    <t>g) Insurance</t>
  </si>
  <si>
    <t>h) Premises hire</t>
  </si>
  <si>
    <t>i) Equipment hire</t>
  </si>
  <si>
    <t>j) Purchases of equipment</t>
  </si>
  <si>
    <t>Total (j)</t>
  </si>
  <si>
    <t>k) Transport of equipment</t>
  </si>
  <si>
    <t>Total (k)</t>
  </si>
  <si>
    <t>l) Other costs   (please specify)</t>
  </si>
  <si>
    <t>Total (l)</t>
  </si>
  <si>
    <t>Total Chapter 6</t>
  </si>
  <si>
    <t xml:space="preserve"> </t>
  </si>
  <si>
    <t>EXPENDITURE - GRAND TOTAL</t>
  </si>
  <si>
    <t xml:space="preserve">II. </t>
  </si>
  <si>
    <t>INCOME</t>
  </si>
  <si>
    <t>Income - €</t>
  </si>
  <si>
    <t>(i.e. the grant for which this application is being submitted)</t>
  </si>
  <si>
    <t>Income generated by the project</t>
  </si>
  <si>
    <t>a) Ticket sales</t>
  </si>
  <si>
    <t>b) Sale of publications</t>
  </si>
  <si>
    <t>c) Registration fees</t>
  </si>
  <si>
    <t>d) Other   (please specify)</t>
  </si>
  <si>
    <t>Total Chapter 2</t>
  </si>
  <si>
    <t>-   This contribution must be own funds or raised and secured funds specifically for the project.</t>
  </si>
  <si>
    <t>Country</t>
  </si>
  <si>
    <t>INCOME - GRAND TOTAL</t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</si>
  <si>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</si>
  <si>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>The undersigned certifies that the</t>
  </si>
  <si>
    <t>Name:</t>
  </si>
  <si>
    <t>Position within the organisation:</t>
  </si>
  <si>
    <t>Date:</t>
  </si>
  <si>
    <t>Signature:</t>
  </si>
  <si>
    <t>submitted budget estimate is true and correct</t>
  </si>
  <si>
    <t>Total N° of trips</t>
  </si>
  <si>
    <t>Number of interpreters</t>
  </si>
  <si>
    <t>Number of speakers</t>
  </si>
  <si>
    <t xml:space="preserve">Total (b) </t>
  </si>
  <si>
    <t>-   Each contribution should be at least the equivalent to 5% of the total budget.</t>
  </si>
  <si>
    <t>Official stamp of the organisation:</t>
  </si>
  <si>
    <t>dd/mm/yyyy</t>
  </si>
  <si>
    <t>-   Please provide detailed breakdown in Annex III-A.</t>
  </si>
  <si>
    <t>Building: rent, water, heating, electricity and maintenance</t>
  </si>
  <si>
    <t>-   Please indicate in Annex III-B:   * the detailed calculation method for all amounts exceeding 5.000,- €</t>
  </si>
  <si>
    <t xml:space="preserve">        * the places of departure and destination &amp; the duration of the planned journeys.</t>
  </si>
  <si>
    <t>-   Please provide detailed breakdown for all amounts exceeding 5.000,- € in Annex III-C.</t>
  </si>
  <si>
    <t>b) Subsistence (accommodation and daily allowance)</t>
  </si>
  <si>
    <t>-   Please provide detailed breakdown for all amounts exceeding 5.000,- € in Annex III-D.</t>
  </si>
  <si>
    <t>-  Please indicate in Annex III-D: the places of departure and destination &amp; the duration of the planned journeys</t>
  </si>
  <si>
    <t>-  Please indicate in Annex III-D: the places &amp; dates of the planned stays</t>
  </si>
  <si>
    <t>f) Subsistence (accommodation and daily allowances)</t>
  </si>
  <si>
    <t>European Community grant</t>
  </si>
  <si>
    <t>INDICATE THE RATE(S) OF EXCHANGE USED</t>
  </si>
  <si>
    <t>-   Please provide detailed breakdown for all amounts exceeding 5.000,- € in Annex III-E.</t>
  </si>
  <si>
    <t>Telecommunication, network connection, postal charges</t>
  </si>
  <si>
    <t>-  Please indicate in Annex III-D: the places of departure and destination &amp; the duration of the planned trips</t>
  </si>
  <si>
    <t>(a+b+c)</t>
  </si>
  <si>
    <t>(a+b)</t>
  </si>
  <si>
    <t>(a+b+c+d)</t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</si>
  <si>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(i)</t>
    </r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</si>
  <si>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(l)</t>
    </r>
  </si>
  <si>
    <t>c1) Travel expenses of conference, seminar/workshop participants and speakers</t>
  </si>
  <si>
    <t>a) Fees, cachets and remuneration of artists</t>
  </si>
  <si>
    <t>c3) Subsistence (accommodation and daily allowance) of conference, seminar/workshop participants and speakers</t>
  </si>
  <si>
    <t>a) leader partner</t>
  </si>
  <si>
    <t>b) partners (please specify)</t>
  </si>
  <si>
    <t>This page must be signed by the person legally authorised to commit the applicant organisation/leader partner</t>
  </si>
  <si>
    <t>Self-financing by the leader partner and partners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</si>
</sst>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0" fontId="36" fillId="2" borderId="26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view="pageBreakPreview" zoomScale="70" zoomScaleNormal="75" zoomScaleSheetLayoutView="70" workbookViewId="0" topLeftCell="A334">
      <selection activeCell="D343" sqref="D343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40" t="s">
        <v>0</v>
      </c>
      <c r="B1" s="441"/>
      <c r="C1" s="442"/>
      <c r="D1" s="442"/>
      <c r="E1" s="443"/>
      <c r="F1" s="384" t="s">
        <v>1</v>
      </c>
      <c r="G1" s="385"/>
      <c r="H1" s="315" t="s">
        <v>115</v>
      </c>
    </row>
    <row r="2" spans="1:8" ht="18.75" customHeight="1" thickBot="1">
      <c r="A2" s="381"/>
      <c r="B2" s="382"/>
      <c r="C2" s="382"/>
      <c r="D2" s="382"/>
      <c r="E2" s="383"/>
      <c r="F2" s="386" t="s">
        <v>2</v>
      </c>
      <c r="G2" s="387"/>
      <c r="H2" s="316" t="s">
        <v>115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3</v>
      </c>
      <c r="B4" s="5" t="s">
        <v>4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5</v>
      </c>
      <c r="B6" s="10" t="s">
        <v>6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116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7</v>
      </c>
      <c r="I10" s="15"/>
    </row>
    <row r="11" spans="1:9" ht="18" customHeight="1" thickBot="1">
      <c r="A11" s="11"/>
      <c r="B11" s="16" t="s">
        <v>8</v>
      </c>
      <c r="H11" s="17" t="s">
        <v>9</v>
      </c>
      <c r="I11" s="18"/>
    </row>
    <row r="12" spans="8:9" ht="7.5" customHeight="1">
      <c r="H12" s="19"/>
      <c r="I12" s="19"/>
    </row>
    <row r="13" spans="3:9" ht="15.75" customHeight="1">
      <c r="C13" s="392" t="s">
        <v>10</v>
      </c>
      <c r="D13" s="392" t="s">
        <v>11</v>
      </c>
      <c r="F13" s="392" t="s">
        <v>12</v>
      </c>
      <c r="G13" s="21"/>
      <c r="H13" s="22"/>
      <c r="I13" s="22"/>
    </row>
    <row r="14" spans="3:9" ht="16.5" customHeight="1" thickBot="1">
      <c r="C14" s="393"/>
      <c r="D14" s="393"/>
      <c r="F14" s="394"/>
      <c r="G14" s="23"/>
      <c r="H14" s="24"/>
      <c r="I14" s="25"/>
    </row>
    <row r="15" spans="1:11" s="12" customFormat="1" ht="22.5" customHeight="1" thickBot="1">
      <c r="A15" s="324"/>
      <c r="B15" s="302" t="s">
        <v>13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14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392" t="s">
        <v>10</v>
      </c>
      <c r="D20" s="392" t="s">
        <v>11</v>
      </c>
      <c r="F20" s="392" t="s">
        <v>12</v>
      </c>
      <c r="H20" s="19"/>
      <c r="I20" s="19"/>
    </row>
    <row r="21" spans="2:9" ht="15.75" customHeight="1" thickBot="1">
      <c r="B21" s="165"/>
      <c r="C21" s="393"/>
      <c r="D21" s="393"/>
      <c r="F21" s="394"/>
      <c r="G21" s="40"/>
      <c r="H21" s="41"/>
      <c r="I21" s="42"/>
    </row>
    <row r="22" spans="1:11" s="12" customFormat="1" ht="22.5" customHeight="1" thickBot="1">
      <c r="A22" s="324"/>
      <c r="B22" s="302" t="s">
        <v>15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16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392" t="s">
        <v>10</v>
      </c>
      <c r="D27" s="392" t="s">
        <v>11</v>
      </c>
      <c r="F27" s="392" t="s">
        <v>12</v>
      </c>
      <c r="H27" s="19"/>
      <c r="I27" s="19"/>
    </row>
    <row r="28" spans="3:9" ht="16.5" customHeight="1" thickBot="1">
      <c r="C28" s="393"/>
      <c r="D28" s="393"/>
      <c r="F28" s="400"/>
      <c r="G28" s="40"/>
      <c r="H28" s="41"/>
      <c r="I28" s="42"/>
    </row>
    <row r="29" spans="1:11" s="12" customFormat="1" ht="22.5" customHeight="1" thickBot="1">
      <c r="A29" s="324"/>
      <c r="B29" s="118" t="s">
        <v>17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390" t="s">
        <v>18</v>
      </c>
      <c r="G31" s="391"/>
      <c r="H31" s="43"/>
      <c r="I31" s="44"/>
    </row>
    <row r="32" spans="2:9" ht="18.75" customHeight="1" thickBot="1">
      <c r="B32" s="3"/>
      <c r="C32" s="3"/>
      <c r="D32" s="3"/>
      <c r="E32" s="3"/>
      <c r="F32" s="388" t="s">
        <v>131</v>
      </c>
      <c r="G32" s="389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19</v>
      </c>
      <c r="B36" s="10" t="s">
        <v>20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21</v>
      </c>
      <c r="G38" s="3"/>
      <c r="H38" s="7"/>
      <c r="I38" s="60"/>
    </row>
    <row r="39" spans="1:9" ht="19.5" customHeight="1">
      <c r="A39" s="61"/>
      <c r="B39" s="62" t="s">
        <v>117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129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22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23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395" t="s">
        <v>24</v>
      </c>
      <c r="G44" s="396"/>
      <c r="H44" s="75"/>
    </row>
    <row r="45" spans="6:9" ht="19.5" customHeight="1" thickBot="1">
      <c r="F45" s="397"/>
      <c r="G45" s="398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25</v>
      </c>
      <c r="B50" s="86" t="s">
        <v>26</v>
      </c>
      <c r="H50" s="87"/>
      <c r="I50" s="87"/>
    </row>
    <row r="51" spans="1:9" ht="26.25" customHeight="1">
      <c r="A51" s="85"/>
      <c r="B51" s="86" t="s">
        <v>27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118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119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28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7</v>
      </c>
      <c r="I56"/>
    </row>
    <row r="57" spans="2:9" ht="18" customHeight="1" thickBot="1">
      <c r="B57" s="16" t="s">
        <v>29</v>
      </c>
      <c r="H57" s="17" t="s">
        <v>9</v>
      </c>
      <c r="I57"/>
    </row>
    <row r="58" ht="7.5" customHeight="1">
      <c r="I58" s="94"/>
    </row>
    <row r="59" spans="3:9" ht="15.75" customHeight="1">
      <c r="C59" s="392" t="s">
        <v>10</v>
      </c>
      <c r="D59" s="404" t="s">
        <v>30</v>
      </c>
      <c r="F59" s="392" t="s">
        <v>12</v>
      </c>
      <c r="H59" s="95"/>
      <c r="I59" s="95"/>
    </row>
    <row r="60" spans="3:9" ht="16.5" customHeight="1" thickBot="1">
      <c r="C60" s="403"/>
      <c r="D60" s="405"/>
      <c r="F60" s="399"/>
      <c r="G60" s="40"/>
      <c r="H60" s="96"/>
      <c r="I60" s="42"/>
    </row>
    <row r="61" spans="1:11" s="12" customFormat="1" ht="22.5" customHeight="1" thickBot="1">
      <c r="A61" s="324"/>
      <c r="B61" s="114" t="s">
        <v>31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121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392" t="s">
        <v>10</v>
      </c>
      <c r="D66" s="392" t="s">
        <v>11</v>
      </c>
      <c r="F66" s="392" t="s">
        <v>12</v>
      </c>
      <c r="H66" s="56"/>
      <c r="I66" s="56"/>
    </row>
    <row r="67" spans="3:9" ht="16.5" customHeight="1" thickBot="1">
      <c r="C67" s="393"/>
      <c r="D67" s="403"/>
      <c r="F67" s="394"/>
      <c r="G67" s="40"/>
      <c r="H67" s="101"/>
      <c r="I67" s="42"/>
    </row>
    <row r="68" spans="1:11" s="12" customFormat="1" ht="22.5" customHeight="1" thickBot="1">
      <c r="A68" s="324"/>
      <c r="B68" s="114" t="s">
        <v>15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390" t="s">
        <v>32</v>
      </c>
      <c r="G70" s="391"/>
      <c r="H70" s="43"/>
      <c r="I70" s="104"/>
    </row>
    <row r="71" spans="2:9" ht="19.5" customHeight="1" thickBot="1">
      <c r="B71" s="29"/>
      <c r="C71" s="29"/>
      <c r="D71" s="29"/>
      <c r="E71" s="29"/>
      <c r="F71" s="388" t="s">
        <v>132</v>
      </c>
      <c r="G71" s="389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33</v>
      </c>
      <c r="B74" s="108" t="s">
        <v>34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102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35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31</v>
      </c>
      <c r="F82" s="321">
        <v>0</v>
      </c>
      <c r="G82" s="115" t="s">
        <v>36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37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15</v>
      </c>
      <c r="F87" s="321">
        <v>0</v>
      </c>
      <c r="G87" s="115" t="s">
        <v>36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38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17</v>
      </c>
      <c r="F92" s="321">
        <v>0</v>
      </c>
      <c r="G92" s="115" t="s">
        <v>36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39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21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40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390" t="s">
        <v>41</v>
      </c>
      <c r="G105" s="391"/>
      <c r="H105" s="43"/>
      <c r="I105" s="104"/>
    </row>
    <row r="106" spans="6:9" ht="19.5" customHeight="1" thickBot="1">
      <c r="F106" s="388" t="s">
        <v>133</v>
      </c>
      <c r="G106" s="389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42</v>
      </c>
      <c r="B110" s="10" t="s">
        <v>43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122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7</v>
      </c>
      <c r="I114"/>
    </row>
    <row r="115" spans="1:9" ht="18" customHeight="1" thickBot="1">
      <c r="A115" s="58"/>
      <c r="B115" s="120" t="s">
        <v>44</v>
      </c>
      <c r="C115" s="3"/>
      <c r="F115" s="138"/>
      <c r="H115" s="17" t="s">
        <v>9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31</v>
      </c>
      <c r="F117" s="321">
        <v>0</v>
      </c>
      <c r="G117" s="115" t="s">
        <v>36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45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15</v>
      </c>
      <c r="F122" s="321">
        <v>0</v>
      </c>
      <c r="G122" s="115" t="s">
        <v>36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136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123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392" t="s">
        <v>10</v>
      </c>
      <c r="D129" s="404" t="s">
        <v>30</v>
      </c>
      <c r="F129" s="392" t="s">
        <v>12</v>
      </c>
      <c r="H129" s="95"/>
      <c r="I129" s="95"/>
      <c r="J129" s="144"/>
    </row>
    <row r="130" spans="3:10" ht="15.75" customHeight="1" thickBot="1">
      <c r="C130" s="393"/>
      <c r="D130" s="405"/>
      <c r="F130" s="394"/>
      <c r="H130" s="95"/>
      <c r="I130" s="95"/>
      <c r="J130" s="144"/>
    </row>
    <row r="131" spans="2:11" s="12" customFormat="1" ht="22.5" customHeight="1" thickBot="1">
      <c r="B131" s="118" t="s">
        <v>46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47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130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392" t="s">
        <v>10</v>
      </c>
      <c r="D138" s="404" t="s">
        <v>109</v>
      </c>
      <c r="F138" s="392" t="s">
        <v>12</v>
      </c>
      <c r="H138" s="7"/>
      <c r="I138" s="7"/>
      <c r="J138" s="3"/>
    </row>
    <row r="139" spans="3:10" ht="15.75" customHeight="1" thickBot="1">
      <c r="C139" s="393"/>
      <c r="D139" s="405"/>
      <c r="F139" s="394"/>
      <c r="H139" s="56"/>
      <c r="I139" s="56"/>
      <c r="J139" s="3"/>
    </row>
    <row r="140" spans="2:11" s="12" customFormat="1" ht="22.5" customHeight="1" thickBot="1">
      <c r="B140" s="118" t="s">
        <v>48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138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124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392" t="s">
        <v>10</v>
      </c>
      <c r="D147" s="392" t="s">
        <v>11</v>
      </c>
      <c r="F147" s="392" t="s">
        <v>12</v>
      </c>
      <c r="H147" s="56"/>
      <c r="I147" s="56"/>
    </row>
    <row r="148" spans="3:9" ht="15.75" customHeight="1" thickBot="1">
      <c r="C148" s="393"/>
      <c r="D148" s="403"/>
      <c r="F148" s="394"/>
      <c r="H148" s="56"/>
      <c r="I148" s="56"/>
    </row>
    <row r="149" spans="2:11" s="12" customFormat="1" ht="22.5" customHeight="1" thickBot="1">
      <c r="B149" s="118" t="s">
        <v>49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50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51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52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53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54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392" t="s">
        <v>110</v>
      </c>
      <c r="D160" s="392" t="s">
        <v>11</v>
      </c>
      <c r="E160" s="35"/>
      <c r="F160" s="392" t="s">
        <v>12</v>
      </c>
      <c r="I160" s="30"/>
    </row>
    <row r="161" spans="2:9" ht="16.5" customHeight="1" thickBot="1">
      <c r="B161" s="116"/>
      <c r="C161" s="393"/>
      <c r="D161" s="403"/>
      <c r="F161" s="394"/>
      <c r="H161" s="185"/>
      <c r="I161" s="30"/>
    </row>
    <row r="162" spans="2:11" s="12" customFormat="1" ht="22.5" customHeight="1" thickBot="1">
      <c r="B162" s="118" t="s">
        <v>55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56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57</v>
      </c>
      <c r="F167" s="321">
        <v>0</v>
      </c>
      <c r="G167" s="115" t="s">
        <v>36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7</v>
      </c>
      <c r="I171" s="3"/>
    </row>
    <row r="172" spans="2:9" ht="18" customHeight="1" thickBot="1">
      <c r="B172" s="16" t="s">
        <v>58</v>
      </c>
      <c r="F172" s="123"/>
      <c r="G172" s="3"/>
      <c r="H172" s="17" t="s">
        <v>9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392" t="s">
        <v>111</v>
      </c>
      <c r="D174" s="392" t="s">
        <v>11</v>
      </c>
      <c r="E174" s="113"/>
      <c r="F174" s="392" t="s">
        <v>12</v>
      </c>
      <c r="G174" s="115"/>
      <c r="I174" s="30"/>
    </row>
    <row r="175" spans="2:9" ht="16.5" customHeight="1" thickBot="1">
      <c r="B175" s="116"/>
      <c r="C175" s="393"/>
      <c r="D175" s="403"/>
      <c r="E175" s="113"/>
      <c r="F175" s="394"/>
      <c r="G175" s="115"/>
      <c r="H175" s="185"/>
      <c r="I175" s="30"/>
    </row>
    <row r="176" spans="2:11" s="12" customFormat="1" ht="22.5" customHeight="1" thickBot="1">
      <c r="B176" s="118" t="s">
        <v>59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60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392" t="s">
        <v>10</v>
      </c>
      <c r="D181" s="392" t="s">
        <v>11</v>
      </c>
      <c r="E181" s="113"/>
      <c r="F181" s="392" t="s">
        <v>12</v>
      </c>
      <c r="G181" s="115"/>
      <c r="I181" s="30"/>
    </row>
    <row r="182" spans="2:9" ht="15.75" customHeight="1" thickBot="1">
      <c r="B182" s="116"/>
      <c r="C182" s="393"/>
      <c r="D182" s="403"/>
      <c r="E182" s="113"/>
      <c r="F182" s="394"/>
      <c r="G182" s="115"/>
      <c r="H182" s="185"/>
      <c r="I182" s="30"/>
    </row>
    <row r="183" spans="2:11" s="12" customFormat="1" ht="22.5" customHeight="1" thickBot="1">
      <c r="B183" s="118" t="s">
        <v>61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62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63</v>
      </c>
      <c r="F188" s="321">
        <v>0</v>
      </c>
      <c r="G188" s="115" t="s">
        <v>36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64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65</v>
      </c>
      <c r="F193" s="321">
        <v>0</v>
      </c>
      <c r="G193" s="115" t="s">
        <v>36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66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21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67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18" t="s">
        <v>68</v>
      </c>
      <c r="G206" s="391"/>
      <c r="H206" s="177"/>
      <c r="I206" s="178"/>
    </row>
    <row r="207" spans="6:9" ht="18.75" customHeight="1" thickBot="1">
      <c r="F207" s="419" t="s">
        <v>134</v>
      </c>
      <c r="G207" s="389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69</v>
      </c>
      <c r="B210" s="86" t="s">
        <v>70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128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137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392" t="s">
        <v>10</v>
      </c>
      <c r="D217" s="392" t="s">
        <v>11</v>
      </c>
      <c r="E217" s="29"/>
      <c r="F217" s="392" t="s">
        <v>12</v>
      </c>
      <c r="G217" s="21"/>
      <c r="H217" s="22"/>
      <c r="I217" s="25"/>
    </row>
    <row r="218" spans="3:9" ht="15.75" customHeight="1" thickBot="1">
      <c r="C218" s="393"/>
      <c r="D218" s="393"/>
      <c r="E218" s="29"/>
      <c r="F218" s="394"/>
      <c r="G218" s="23"/>
      <c r="H218" s="24"/>
      <c r="I218" s="25"/>
    </row>
    <row r="219" spans="2:11" s="12" customFormat="1" ht="22.5" customHeight="1" thickBot="1">
      <c r="B219" s="302" t="s">
        <v>13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71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15</v>
      </c>
      <c r="F224" s="321">
        <v>0</v>
      </c>
      <c r="G224" s="115" t="s">
        <v>36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72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73</v>
      </c>
      <c r="F229" s="321">
        <v>0</v>
      </c>
      <c r="G229" s="115" t="s">
        <v>36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7</v>
      </c>
      <c r="I233" s="29"/>
    </row>
    <row r="234" spans="2:9" ht="18" customHeight="1" thickBot="1">
      <c r="B234" s="111" t="s">
        <v>74</v>
      </c>
      <c r="C234" s="91"/>
      <c r="D234" s="29"/>
      <c r="E234" s="29"/>
      <c r="F234" s="29"/>
      <c r="G234" s="29"/>
      <c r="H234" s="17" t="s">
        <v>9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392" t="s">
        <v>10</v>
      </c>
      <c r="D236" s="392" t="s">
        <v>11</v>
      </c>
      <c r="E236" s="29"/>
      <c r="F236" s="392" t="s">
        <v>12</v>
      </c>
      <c r="G236" s="21"/>
      <c r="H236" s="22"/>
      <c r="I236" s="25"/>
    </row>
    <row r="237" spans="3:9" ht="15.75" customHeight="1" thickBot="1">
      <c r="C237" s="393"/>
      <c r="D237" s="393"/>
      <c r="E237" s="29"/>
      <c r="F237" s="394"/>
      <c r="G237" s="23"/>
      <c r="H237" s="24"/>
      <c r="I237" s="25"/>
    </row>
    <row r="238" spans="2:11" s="12" customFormat="1" ht="22.5" customHeight="1" thickBot="1">
      <c r="B238" s="302" t="s">
        <v>75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76</v>
      </c>
      <c r="I241" s="18"/>
    </row>
    <row r="242" ht="7.5" customHeight="1">
      <c r="I242" s="29"/>
    </row>
    <row r="243" spans="3:9" ht="15.75" customHeight="1">
      <c r="C243" s="392" t="s">
        <v>10</v>
      </c>
      <c r="D243" s="404" t="s">
        <v>30</v>
      </c>
      <c r="F243" s="392" t="s">
        <v>12</v>
      </c>
      <c r="H243" s="95"/>
      <c r="I243" s="29"/>
    </row>
    <row r="244" spans="3:9" ht="15.75" customHeight="1" thickBot="1">
      <c r="C244" s="393"/>
      <c r="D244" s="405"/>
      <c r="F244" s="394"/>
      <c r="G244" s="40"/>
      <c r="H244" s="96"/>
      <c r="I244" s="29"/>
    </row>
    <row r="245" spans="1:11" s="12" customFormat="1" ht="22.5" customHeight="1" thickBot="1">
      <c r="A245" s="324"/>
      <c r="B245" s="114" t="s">
        <v>59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125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392" t="s">
        <v>10</v>
      </c>
      <c r="D250" s="392" t="s">
        <v>11</v>
      </c>
      <c r="F250" s="392" t="s">
        <v>12</v>
      </c>
      <c r="H250" s="56"/>
      <c r="I250" s="29"/>
    </row>
    <row r="251" spans="3:9" ht="15.75" customHeight="1" thickBot="1">
      <c r="C251" s="393"/>
      <c r="D251" s="403"/>
      <c r="F251" s="394"/>
      <c r="G251" s="40"/>
      <c r="H251" s="101"/>
      <c r="I251" s="29"/>
    </row>
    <row r="252" spans="1:11" s="12" customFormat="1" ht="22.5" customHeight="1" thickBot="1">
      <c r="A252" s="324"/>
      <c r="B252" s="114" t="s">
        <v>61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77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63</v>
      </c>
      <c r="F257" s="321">
        <v>0</v>
      </c>
      <c r="G257" s="115" t="s">
        <v>36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78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65</v>
      </c>
      <c r="F262" s="321">
        <v>0</v>
      </c>
      <c r="G262" s="115" t="s">
        <v>36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79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67</v>
      </c>
      <c r="F267" s="321">
        <v>0</v>
      </c>
      <c r="G267" s="115" t="s">
        <v>36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80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81</v>
      </c>
      <c r="F272" s="321">
        <v>0</v>
      </c>
      <c r="G272" s="115" t="s">
        <v>36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82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83</v>
      </c>
      <c r="F277" s="321">
        <v>0</v>
      </c>
      <c r="G277" s="115" t="s">
        <v>36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84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21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85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24" t="s">
        <v>86</v>
      </c>
      <c r="G290" s="425"/>
      <c r="H290" s="43"/>
      <c r="I290" s="104"/>
    </row>
    <row r="291" spans="6:9" ht="18.75" customHeight="1" thickBot="1">
      <c r="F291" s="426" t="s">
        <v>135</v>
      </c>
      <c r="G291" s="427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87</v>
      </c>
      <c r="E292" s="3"/>
      <c r="F292" s="205"/>
      <c r="G292" s="48"/>
      <c r="H292" s="48"/>
      <c r="I292" s="52"/>
    </row>
    <row r="293" spans="3:9" ht="40.5" customHeight="1" thickBot="1">
      <c r="C293" s="437" t="s">
        <v>88</v>
      </c>
      <c r="D293" s="438"/>
      <c r="E293" s="438"/>
      <c r="F293" s="438"/>
      <c r="G293" s="439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89</v>
      </c>
      <c r="B296" s="5" t="s">
        <v>90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7</v>
      </c>
      <c r="I298" s="53"/>
    </row>
    <row r="299" spans="1:9" ht="18" customHeight="1" thickBot="1">
      <c r="A299" s="210"/>
      <c r="B299" s="5"/>
      <c r="G299" s="3"/>
      <c r="H299" s="17" t="s">
        <v>91</v>
      </c>
      <c r="I299" s="53"/>
    </row>
    <row r="300" spans="1:7" ht="26.25" customHeight="1">
      <c r="A300" s="85" t="s">
        <v>5</v>
      </c>
      <c r="B300" s="86" t="s">
        <v>126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92</v>
      </c>
      <c r="E302" s="333"/>
      <c r="F302" s="354"/>
      <c r="G302" s="115" t="s">
        <v>36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6:9" ht="12" customHeight="1">
      <c r="F305" s="125"/>
      <c r="H305" s="219"/>
      <c r="I305" s="219"/>
    </row>
    <row r="306" spans="1:6" ht="26.25" customHeight="1">
      <c r="A306" s="220" t="s">
        <v>19</v>
      </c>
      <c r="B306" s="86" t="s">
        <v>93</v>
      </c>
      <c r="F306" s="125"/>
    </row>
    <row r="307" spans="1:6" ht="12" customHeight="1">
      <c r="A307" s="221"/>
      <c r="B307" s="221"/>
      <c r="C307" s="211"/>
      <c r="F307" s="125"/>
    </row>
    <row r="308" spans="1:10" ht="18" customHeight="1">
      <c r="A308" s="222"/>
      <c r="B308" s="222" t="s">
        <v>94</v>
      </c>
      <c r="C308" s="26"/>
      <c r="D308" s="223"/>
      <c r="E308" s="224"/>
      <c r="G308" s="91"/>
      <c r="H308"/>
      <c r="I308" s="91"/>
      <c r="J308" s="7"/>
    </row>
    <row r="309" spans="1:10" ht="7.5" customHeight="1" thickBot="1">
      <c r="A309" s="222"/>
      <c r="B309" s="222"/>
      <c r="C309" s="26"/>
      <c r="D309" s="223"/>
      <c r="E309" s="224"/>
      <c r="G309" s="91"/>
      <c r="H309" s="7"/>
      <c r="I309" s="7"/>
      <c r="J309" s="7"/>
    </row>
    <row r="310" spans="1:11" s="12" customFormat="1" ht="22.5" customHeight="1" thickBot="1">
      <c r="A310" s="356"/>
      <c r="B310" s="356"/>
      <c r="C310" s="357"/>
      <c r="D310" s="357"/>
      <c r="E310" s="114" t="s">
        <v>31</v>
      </c>
      <c r="F310" s="369">
        <f>SUM(F311)</f>
        <v>0</v>
      </c>
      <c r="G310" s="115" t="s">
        <v>36</v>
      </c>
      <c r="H310" s="331"/>
      <c r="I310" s="358"/>
      <c r="J310" s="359"/>
      <c r="K310" s="294"/>
    </row>
    <row r="311" spans="1:10" ht="18.75" customHeight="1">
      <c r="A311" s="225"/>
      <c r="B311" s="225"/>
      <c r="C311" s="26"/>
      <c r="D311" s="26"/>
      <c r="E311" s="226"/>
      <c r="F311" s="226"/>
      <c r="G311" s="226"/>
      <c r="H311" s="226"/>
      <c r="I311" s="226"/>
      <c r="J311" s="7"/>
    </row>
    <row r="312" spans="1:7" ht="12" customHeight="1">
      <c r="A312" s="225"/>
      <c r="B312" s="225"/>
      <c r="C312" s="26"/>
      <c r="D312" s="26"/>
      <c r="E312" s="224"/>
      <c r="F312" s="224"/>
      <c r="G312" s="224"/>
    </row>
    <row r="313" spans="1:9" ht="18" customHeight="1">
      <c r="A313" s="228"/>
      <c r="B313" s="228" t="s">
        <v>95</v>
      </c>
      <c r="C313" s="229"/>
      <c r="D313" s="223"/>
      <c r="E313" s="29"/>
      <c r="F313" s="152"/>
      <c r="G313" s="91"/>
      <c r="H313" s="7"/>
      <c r="I313" s="7"/>
    </row>
    <row r="314" spans="1:9" ht="7.5" customHeight="1" thickBot="1">
      <c r="A314" s="228"/>
      <c r="B314" s="228"/>
      <c r="C314" s="229"/>
      <c r="D314" s="223"/>
      <c r="E314" s="29"/>
      <c r="F314" s="152"/>
      <c r="G314" s="91"/>
      <c r="H314" s="7"/>
      <c r="I314" s="7"/>
    </row>
    <row r="315" spans="1:11" s="12" customFormat="1" ht="22.5" customHeight="1" thickBot="1">
      <c r="A315" s="360"/>
      <c r="B315" s="360"/>
      <c r="C315" s="361"/>
      <c r="D315" s="362"/>
      <c r="E315" s="169" t="s">
        <v>15</v>
      </c>
      <c r="F315" s="369">
        <v>0</v>
      </c>
      <c r="G315" s="115" t="s">
        <v>36</v>
      </c>
      <c r="H315" s="331"/>
      <c r="I315" s="358"/>
      <c r="K315" s="294"/>
    </row>
    <row r="316" spans="3:9" ht="18.75" customHeight="1">
      <c r="C316" s="26"/>
      <c r="D316" s="230"/>
      <c r="E316" s="224"/>
      <c r="F316" s="169"/>
      <c r="G316" s="231"/>
      <c r="H316" s="231"/>
      <c r="I316" s="231"/>
    </row>
    <row r="317" spans="3:9" ht="11.25" customHeight="1">
      <c r="C317" s="26"/>
      <c r="D317" s="230"/>
      <c r="E317" s="224"/>
      <c r="F317" s="169"/>
      <c r="G317" s="231"/>
      <c r="H317" s="231"/>
      <c r="I317" s="231"/>
    </row>
    <row r="318" spans="2:9" ht="18" customHeight="1">
      <c r="B318" s="228" t="s">
        <v>96</v>
      </c>
      <c r="C318" s="229"/>
      <c r="D318" s="223"/>
      <c r="E318" s="29"/>
      <c r="F318" s="152"/>
      <c r="G318" s="91"/>
      <c r="H318" s="7"/>
      <c r="I318" s="231"/>
    </row>
    <row r="319" spans="2:9" ht="7.5" customHeight="1" thickBot="1">
      <c r="B319" s="228"/>
      <c r="C319" s="229"/>
      <c r="D319" s="223"/>
      <c r="E319" s="29"/>
      <c r="F319" s="152"/>
      <c r="G319" s="91"/>
      <c r="H319" s="7"/>
      <c r="I319" s="231"/>
    </row>
    <row r="320" spans="2:11" s="12" customFormat="1" ht="22.5" customHeight="1" thickBot="1">
      <c r="B320" s="360"/>
      <c r="C320" s="361"/>
      <c r="D320" s="362"/>
      <c r="E320" s="169" t="s">
        <v>73</v>
      </c>
      <c r="F320" s="369">
        <v>0</v>
      </c>
      <c r="G320" s="115" t="s">
        <v>36</v>
      </c>
      <c r="H320" s="331"/>
      <c r="I320" s="363"/>
      <c r="K320" s="294"/>
    </row>
    <row r="321" spans="3:9" ht="18.75" customHeight="1">
      <c r="C321" s="26"/>
      <c r="D321" s="230"/>
      <c r="E321" s="224"/>
      <c r="F321" s="169"/>
      <c r="G321" s="91"/>
      <c r="H321" s="233"/>
      <c r="I321" s="232"/>
    </row>
    <row r="322" spans="3:9" ht="11.25" customHeight="1">
      <c r="C322" s="26"/>
      <c r="D322" s="230"/>
      <c r="E322" s="224"/>
      <c r="F322" s="169"/>
      <c r="G322" s="91"/>
      <c r="H322" s="233"/>
      <c r="I322" s="232"/>
    </row>
    <row r="323" spans="1:9" ht="18" customHeight="1">
      <c r="A323" s="228"/>
      <c r="B323" s="228" t="s">
        <v>97</v>
      </c>
      <c r="C323" s="29"/>
      <c r="D323" s="29"/>
      <c r="E323" s="29"/>
      <c r="F323" s="73"/>
      <c r="G323" s="91"/>
      <c r="H323" s="234"/>
      <c r="I323" s="234"/>
    </row>
    <row r="324" spans="1:9" ht="7.5" customHeight="1">
      <c r="A324" s="228"/>
      <c r="B324" s="228"/>
      <c r="C324" s="29"/>
      <c r="D324" s="29"/>
      <c r="E324" s="29"/>
      <c r="F324" s="73"/>
      <c r="G324" s="91"/>
      <c r="H324" s="234"/>
      <c r="I324" s="234"/>
    </row>
    <row r="325" spans="1:9" ht="18.75" customHeight="1">
      <c r="A325" s="228"/>
      <c r="B325" s="228"/>
      <c r="C325" s="29"/>
      <c r="D325" s="29"/>
      <c r="F325" s="190" t="s">
        <v>21</v>
      </c>
      <c r="G325" s="91"/>
      <c r="H325" s="113"/>
      <c r="I325" s="113"/>
    </row>
    <row r="326" spans="1:9" ht="18.75" customHeight="1">
      <c r="A326" s="228"/>
      <c r="B326" s="235"/>
      <c r="C326" s="236"/>
      <c r="D326" s="237"/>
      <c r="E326" s="238"/>
      <c r="F326" s="239">
        <v>0</v>
      </c>
      <c r="G326" s="240"/>
      <c r="H326" s="241"/>
      <c r="I326" s="102"/>
    </row>
    <row r="327" spans="1:9" ht="18.75" customHeight="1">
      <c r="A327" s="228"/>
      <c r="B327" s="235"/>
      <c r="C327" s="236"/>
      <c r="D327" s="237"/>
      <c r="E327" s="238"/>
      <c r="F327" s="27">
        <v>0</v>
      </c>
      <c r="G327" s="240"/>
      <c r="H327" s="241"/>
      <c r="I327" s="102"/>
    </row>
    <row r="328" spans="1:9" ht="18.75" customHeight="1">
      <c r="A328" s="228"/>
      <c r="B328" s="242"/>
      <c r="C328" s="195"/>
      <c r="D328" s="243"/>
      <c r="E328" s="238"/>
      <c r="F328" s="27">
        <v>0</v>
      </c>
      <c r="G328" s="240"/>
      <c r="H328" s="241"/>
      <c r="I328" s="102"/>
    </row>
    <row r="329" spans="1:9" ht="19.5" customHeight="1">
      <c r="A329" s="228"/>
      <c r="B329" s="235"/>
      <c r="C329" s="236"/>
      <c r="D329" s="237"/>
      <c r="E329" s="238"/>
      <c r="F329" s="27">
        <v>0</v>
      </c>
      <c r="G329" s="240"/>
      <c r="H329" s="244"/>
      <c r="I329" s="102"/>
    </row>
    <row r="330" spans="1:9" ht="7.5" customHeight="1" thickBot="1">
      <c r="A330" s="228"/>
      <c r="B330" s="195"/>
      <c r="C330" s="195"/>
      <c r="D330" s="195"/>
      <c r="E330" s="238"/>
      <c r="F330" s="73"/>
      <c r="G330" s="240"/>
      <c r="H330" s="244"/>
      <c r="I330" s="102"/>
    </row>
    <row r="331" spans="1:11" s="12" customFormat="1" ht="22.5" customHeight="1" thickBot="1">
      <c r="A331" s="364"/>
      <c r="B331" s="364"/>
      <c r="C331" s="364"/>
      <c r="D331" s="364"/>
      <c r="E331" s="302" t="s">
        <v>75</v>
      </c>
      <c r="F331" s="369">
        <f>SUM(F326:F329)</f>
        <v>0</v>
      </c>
      <c r="G331" s="365"/>
      <c r="H331" s="331"/>
      <c r="I331" s="366"/>
      <c r="K331" s="294"/>
    </row>
    <row r="332" spans="6:9" ht="15" customHeight="1" thickBot="1">
      <c r="F332" s="125"/>
      <c r="H332" s="219"/>
      <c r="I332" s="219"/>
    </row>
    <row r="333" spans="5:8" ht="19.5" customHeight="1">
      <c r="E333" s="245"/>
      <c r="F333" s="390" t="s">
        <v>98</v>
      </c>
      <c r="G333" s="391"/>
      <c r="H333" s="75"/>
    </row>
    <row r="334" spans="5:9" ht="19.5" customHeight="1" thickBot="1">
      <c r="E334" s="245"/>
      <c r="F334" s="388" t="s">
        <v>133</v>
      </c>
      <c r="G334" s="389"/>
      <c r="H334" s="371">
        <f>SUM(F310+F315+F320+F331)</f>
        <v>0</v>
      </c>
      <c r="I334" s="50"/>
    </row>
    <row r="335" spans="1:9" ht="18.75" customHeight="1">
      <c r="A335" s="165"/>
      <c r="B335" s="165"/>
      <c r="C335" s="247"/>
      <c r="D335" s="245"/>
      <c r="E335" s="20"/>
      <c r="F335" s="248"/>
      <c r="G335" s="249"/>
      <c r="H335" s="25"/>
      <c r="I335" s="250"/>
    </row>
    <row r="336" spans="1:9" ht="11.25" customHeight="1">
      <c r="A336" s="165"/>
      <c r="B336" s="165"/>
      <c r="C336" s="247"/>
      <c r="D336" s="245"/>
      <c r="E336" s="20"/>
      <c r="F336" s="248"/>
      <c r="G336" s="249"/>
      <c r="H336" s="25"/>
      <c r="I336" s="250"/>
    </row>
    <row r="337" spans="1:9" ht="11.25" customHeight="1">
      <c r="A337" s="165"/>
      <c r="B337" s="165"/>
      <c r="C337" s="247"/>
      <c r="D337" s="245"/>
      <c r="E337" s="20"/>
      <c r="F337" s="248"/>
      <c r="G337" s="249"/>
      <c r="H337" s="25"/>
      <c r="I337" s="250"/>
    </row>
    <row r="338" spans="1:9" ht="27" customHeight="1">
      <c r="A338" s="208" t="s">
        <v>25</v>
      </c>
      <c r="B338" s="251" t="s">
        <v>142</v>
      </c>
      <c r="C338" s="252"/>
      <c r="D338" s="20"/>
      <c r="E338" s="20"/>
      <c r="F338" s="253"/>
      <c r="G338" s="165"/>
      <c r="H338" s="254"/>
      <c r="I338" s="165"/>
    </row>
    <row r="339" spans="1:9" ht="6.75" customHeight="1">
      <c r="A339" s="208"/>
      <c r="B339" s="251"/>
      <c r="C339" s="252"/>
      <c r="D339" s="20"/>
      <c r="E339" s="20"/>
      <c r="F339" s="253"/>
      <c r="G339" s="165"/>
      <c r="H339" s="254"/>
      <c r="I339" s="165"/>
    </row>
    <row r="340" spans="1:9" ht="15" customHeight="1">
      <c r="A340" s="255" t="s">
        <v>99</v>
      </c>
      <c r="B340" s="255"/>
      <c r="C340" s="252"/>
      <c r="D340" s="20"/>
      <c r="E340" s="20"/>
      <c r="F340" s="253"/>
      <c r="G340" s="165"/>
      <c r="H340" s="254"/>
      <c r="I340" s="165"/>
    </row>
    <row r="341" spans="1:9" ht="15" customHeight="1">
      <c r="A341" s="255" t="s">
        <v>113</v>
      </c>
      <c r="B341" s="255"/>
      <c r="C341" s="252"/>
      <c r="D341" s="20"/>
      <c r="E341" s="20"/>
      <c r="F341" s="253"/>
      <c r="G341" s="165"/>
      <c r="H341" s="254"/>
      <c r="I341" s="165"/>
    </row>
    <row r="342" spans="1:9" ht="12" customHeight="1" thickBot="1">
      <c r="A342" s="255"/>
      <c r="B342" s="255"/>
      <c r="C342" s="252"/>
      <c r="D342" s="20"/>
      <c r="E342" s="20"/>
      <c r="F342" s="253"/>
      <c r="G342" s="165"/>
      <c r="H342" s="254"/>
      <c r="I342" s="165"/>
    </row>
    <row r="343" spans="1:9" ht="18" customHeight="1">
      <c r="A343" s="255"/>
      <c r="B343" s="255"/>
      <c r="C343" s="252"/>
      <c r="D343" s="20"/>
      <c r="E343" s="20"/>
      <c r="F343" s="253"/>
      <c r="G343" s="165"/>
      <c r="H343" s="14" t="s">
        <v>7</v>
      </c>
      <c r="I343" s="53"/>
    </row>
    <row r="344" spans="1:9" ht="18" customHeight="1" thickBot="1">
      <c r="A344" s="228"/>
      <c r="B344" s="228" t="s">
        <v>139</v>
      </c>
      <c r="C344" s="252"/>
      <c r="D344" s="20"/>
      <c r="E344" s="20"/>
      <c r="F344" s="253"/>
      <c r="G344" s="165"/>
      <c r="H344" s="17" t="s">
        <v>91</v>
      </c>
      <c r="I344" s="53"/>
    </row>
    <row r="345" spans="1:9" ht="19.5" customHeight="1" thickBot="1">
      <c r="A345" s="256" t="s">
        <v>100</v>
      </c>
      <c r="B345" s="251"/>
      <c r="C345" s="252"/>
      <c r="D345" s="20"/>
      <c r="E345" s="20"/>
      <c r="F345" s="190" t="s">
        <v>21</v>
      </c>
      <c r="G345" s="165"/>
      <c r="H345" s="254"/>
      <c r="I345" s="165"/>
    </row>
    <row r="346" spans="1:7" ht="18.75" customHeight="1">
      <c r="A346" s="428"/>
      <c r="B346" s="257"/>
      <c r="C346" s="258"/>
      <c r="D346" s="259"/>
      <c r="E346" s="34"/>
      <c r="F346" s="422">
        <v>0</v>
      </c>
      <c r="G346" s="165"/>
    </row>
    <row r="347" spans="1:9" ht="18.75" customHeight="1" thickBot="1">
      <c r="A347" s="429"/>
      <c r="B347" s="260"/>
      <c r="C347" s="261"/>
      <c r="D347" s="262"/>
      <c r="E347" s="302" t="s">
        <v>13</v>
      </c>
      <c r="F347" s="423"/>
      <c r="G347" s="165"/>
      <c r="I347" s="246"/>
    </row>
    <row r="348" spans="1:9" ht="22.5" customHeight="1" thickBot="1">
      <c r="A348" s="263"/>
      <c r="B348" s="21"/>
      <c r="C348" s="21"/>
      <c r="D348" s="21"/>
      <c r="F348" s="264" t="e">
        <f>F346/H293</f>
        <v>#DIV/0!</v>
      </c>
      <c r="G348" s="165"/>
      <c r="I348" s="246"/>
    </row>
    <row r="349" spans="1:9" ht="19.5" customHeight="1">
      <c r="A349" s="265"/>
      <c r="E349" s="3"/>
      <c r="G349" s="165"/>
      <c r="H349" s="35"/>
      <c r="I349" s="266"/>
    </row>
    <row r="350" spans="1:9" ht="11.25" customHeight="1">
      <c r="A350" s="265"/>
      <c r="C350" s="267"/>
      <c r="D350" s="267"/>
      <c r="E350" s="3"/>
      <c r="F350" s="268"/>
      <c r="G350" s="246"/>
      <c r="H350" s="113"/>
      <c r="I350" s="246"/>
    </row>
    <row r="351" spans="1:9" ht="18.75" customHeight="1">
      <c r="A351" s="269"/>
      <c r="B351" s="222" t="s">
        <v>140</v>
      </c>
      <c r="C351" s="267"/>
      <c r="D351" s="267"/>
      <c r="E351" s="3"/>
      <c r="F351" s="268"/>
      <c r="G351" s="246"/>
      <c r="H351" s="270"/>
      <c r="I351" s="246"/>
    </row>
    <row r="352" spans="1:9" ht="18.75" customHeight="1" thickBot="1">
      <c r="A352" s="256" t="s">
        <v>100</v>
      </c>
      <c r="B352" s="3"/>
      <c r="C352" s="3"/>
      <c r="D352" s="3"/>
      <c r="E352" s="3"/>
      <c r="F352" s="190" t="s">
        <v>21</v>
      </c>
      <c r="H352" s="271"/>
      <c r="I352" s="271"/>
    </row>
    <row r="353" spans="1:9" ht="21.75" customHeight="1" thickBot="1">
      <c r="A353" s="272"/>
      <c r="B353" s="273"/>
      <c r="C353" s="193"/>
      <c r="D353" s="274"/>
      <c r="E353" s="275"/>
      <c r="F353" s="239">
        <v>0</v>
      </c>
      <c r="G353" s="430" t="e">
        <f>F353/H293</f>
        <v>#DIV/0!</v>
      </c>
      <c r="H353" s="431"/>
      <c r="I353" s="232"/>
    </row>
    <row r="354" spans="1:9" ht="21.75" customHeight="1" thickBot="1">
      <c r="A354" s="272"/>
      <c r="B354" s="276"/>
      <c r="C354" s="197"/>
      <c r="D354" s="277"/>
      <c r="E354" s="275"/>
      <c r="F354" s="27">
        <v>0</v>
      </c>
      <c r="G354" s="430" t="e">
        <f>F354/H293</f>
        <v>#DIV/0!</v>
      </c>
      <c r="H354" s="431"/>
      <c r="I354" s="232"/>
    </row>
    <row r="355" spans="1:9" ht="21.75" customHeight="1" thickBot="1">
      <c r="A355" s="272"/>
      <c r="B355" s="273"/>
      <c r="C355" s="193"/>
      <c r="D355" s="274"/>
      <c r="E355" s="275"/>
      <c r="F355" s="27">
        <v>0</v>
      </c>
      <c r="G355" s="430" t="e">
        <f>F355/H293</f>
        <v>#DIV/0!</v>
      </c>
      <c r="H355" s="431"/>
      <c r="I355" s="232"/>
    </row>
    <row r="356" spans="1:9" ht="21.75" customHeight="1" thickBot="1">
      <c r="A356" s="272"/>
      <c r="B356" s="278"/>
      <c r="C356" s="279"/>
      <c r="D356" s="277"/>
      <c r="E356" s="275"/>
      <c r="F356" s="27">
        <v>0</v>
      </c>
      <c r="G356" s="430" t="e">
        <f>F356/H293</f>
        <v>#DIV/0!</v>
      </c>
      <c r="H356" s="431"/>
      <c r="I356" s="232"/>
    </row>
    <row r="357" spans="1:9" ht="21.75" customHeight="1" thickBot="1">
      <c r="A357" s="272"/>
      <c r="B357" s="278"/>
      <c r="C357" s="279"/>
      <c r="D357" s="274"/>
      <c r="E357" s="275"/>
      <c r="F357" s="27">
        <v>0</v>
      </c>
      <c r="G357" s="430" t="e">
        <f>F357/H293</f>
        <v>#DIV/0!</v>
      </c>
      <c r="H357" s="431"/>
      <c r="I357" s="232"/>
    </row>
    <row r="358" spans="1:9" ht="21.75" customHeight="1" thickBot="1">
      <c r="A358" s="272"/>
      <c r="B358" s="278"/>
      <c r="C358" s="279"/>
      <c r="D358" s="277"/>
      <c r="E358" s="275"/>
      <c r="F358" s="27">
        <v>0</v>
      </c>
      <c r="G358" s="430" t="e">
        <f>F358/H293</f>
        <v>#DIV/0!</v>
      </c>
      <c r="H358" s="431"/>
      <c r="I358" s="232"/>
    </row>
    <row r="359" spans="1:9" ht="21.75" customHeight="1" thickBot="1">
      <c r="A359" s="272"/>
      <c r="B359" s="278"/>
      <c r="C359" s="279"/>
      <c r="D359" s="274"/>
      <c r="E359" s="275"/>
      <c r="F359" s="27">
        <v>0</v>
      </c>
      <c r="G359" s="430" t="e">
        <f>F359/H293</f>
        <v>#DIV/0!</v>
      </c>
      <c r="H359" s="431"/>
      <c r="I359" s="232"/>
    </row>
    <row r="360" spans="1:9" ht="21.75" customHeight="1" thickBot="1">
      <c r="A360" s="280"/>
      <c r="B360" s="273"/>
      <c r="C360" s="193"/>
      <c r="D360" s="281"/>
      <c r="E360" s="275"/>
      <c r="F360" s="27">
        <v>0</v>
      </c>
      <c r="G360" s="430" t="e">
        <f>F360/H293</f>
        <v>#DIV/0!</v>
      </c>
      <c r="H360" s="431"/>
      <c r="I360" s="232"/>
    </row>
    <row r="361" spans="1:9" ht="7.5" customHeight="1" thickBot="1">
      <c r="A361" s="282"/>
      <c r="B361" s="29"/>
      <c r="C361" s="29"/>
      <c r="D361" s="3"/>
      <c r="E361" s="214"/>
      <c r="F361" s="73"/>
      <c r="G361" s="283"/>
      <c r="H361" s="227"/>
      <c r="I361" s="227"/>
    </row>
    <row r="362" spans="1:6" ht="19.5" customHeight="1">
      <c r="A362" s="282"/>
      <c r="B362" s="29"/>
      <c r="C362" s="29"/>
      <c r="D362" s="29"/>
      <c r="E362" s="65"/>
      <c r="F362" s="76"/>
    </row>
    <row r="363" spans="1:11" s="12" customFormat="1" ht="19.5" customHeight="1" thickBot="1">
      <c r="A363" s="367"/>
      <c r="B363" s="350"/>
      <c r="C363" s="350"/>
      <c r="D363" s="350"/>
      <c r="E363" s="302" t="s">
        <v>112</v>
      </c>
      <c r="F363" s="368">
        <f>SUM(F353:F360)</f>
        <v>0</v>
      </c>
      <c r="H363" s="331"/>
      <c r="I363" s="358"/>
      <c r="K363" s="294"/>
    </row>
    <row r="364" spans="1:9" ht="15" customHeight="1" thickBot="1">
      <c r="A364" s="282"/>
      <c r="B364" s="29"/>
      <c r="C364" s="29"/>
      <c r="D364" s="20"/>
      <c r="E364" s="285"/>
      <c r="F364" s="230"/>
      <c r="G364" s="284"/>
      <c r="H364" s="25"/>
      <c r="I364" s="232"/>
    </row>
    <row r="365" spans="3:8" ht="19.5" customHeight="1">
      <c r="C365" s="267"/>
      <c r="E365" s="7"/>
      <c r="F365" s="424" t="s">
        <v>32</v>
      </c>
      <c r="G365" s="391"/>
      <c r="H365" s="1"/>
    </row>
    <row r="366" spans="3:9" ht="19.5" customHeight="1" thickBot="1">
      <c r="C366" s="267"/>
      <c r="D366" s="165"/>
      <c r="E366" s="7"/>
      <c r="F366" s="426" t="s">
        <v>132</v>
      </c>
      <c r="G366" s="389"/>
      <c r="H366" s="286">
        <f>SUM(F346+F363)</f>
        <v>0</v>
      </c>
      <c r="I366" s="246"/>
    </row>
    <row r="367" spans="3:9" ht="20.25" customHeight="1" thickBot="1">
      <c r="C367" s="267"/>
      <c r="D367" s="165"/>
      <c r="E367" s="247"/>
      <c r="F367" s="248"/>
      <c r="G367" s="246"/>
      <c r="H367" s="264" t="e">
        <f>H366/H293</f>
        <v>#DIV/0!</v>
      </c>
      <c r="I367" s="246"/>
    </row>
    <row r="368" spans="3:9" ht="22.5" customHeight="1" thickBot="1">
      <c r="C368" s="267"/>
      <c r="D368" s="287"/>
      <c r="E368" s="288"/>
      <c r="F368" s="289"/>
      <c r="G368" s="266"/>
      <c r="H368" s="25"/>
      <c r="I368" s="266"/>
    </row>
    <row r="369" spans="3:9" ht="41.25" customHeight="1" thickBot="1">
      <c r="C369" s="434" t="s">
        <v>101</v>
      </c>
      <c r="D369" s="435"/>
      <c r="E369" s="435"/>
      <c r="F369" s="435"/>
      <c r="G369" s="436"/>
      <c r="H369" s="290">
        <f>SUM(H302+H334+H366)</f>
        <v>0</v>
      </c>
      <c r="I369" s="246"/>
    </row>
    <row r="370" spans="2:9" ht="20.25" customHeight="1" thickBot="1">
      <c r="B370" s="247"/>
      <c r="C370" s="247"/>
      <c r="D370" s="20"/>
      <c r="E370" s="291"/>
      <c r="F370" s="292"/>
      <c r="G370" s="249"/>
      <c r="H370" s="293" t="e">
        <f>H369/H293</f>
        <v>#DIV/0!</v>
      </c>
      <c r="I370" s="246"/>
    </row>
    <row r="371" ht="17.25" customHeight="1" thickBot="1"/>
    <row r="372" spans="1:8" ht="17.25" customHeight="1">
      <c r="A372" s="406" t="s">
        <v>127</v>
      </c>
      <c r="B372" s="407"/>
      <c r="C372" s="408"/>
      <c r="D372" s="378"/>
      <c r="E372" s="372"/>
      <c r="F372" s="372"/>
      <c r="G372" s="372"/>
      <c r="H372" s="373"/>
    </row>
    <row r="373" spans="1:8" ht="17.25" customHeight="1">
      <c r="A373" s="409"/>
      <c r="B373" s="410"/>
      <c r="C373" s="411"/>
      <c r="D373" s="379"/>
      <c r="E373" s="374"/>
      <c r="F373" s="374"/>
      <c r="G373" s="374"/>
      <c r="H373" s="375"/>
    </row>
    <row r="374" spans="1:8" ht="17.25" customHeight="1" thickBot="1">
      <c r="A374" s="412"/>
      <c r="B374" s="413"/>
      <c r="C374" s="414"/>
      <c r="D374" s="380"/>
      <c r="E374" s="376"/>
      <c r="F374" s="376"/>
      <c r="G374" s="376"/>
      <c r="H374" s="377"/>
    </row>
    <row r="375" spans="1:10" ht="7.5" customHeight="1">
      <c r="A375" s="294"/>
      <c r="B375" s="294"/>
      <c r="C375" s="294"/>
      <c r="D375" s="294"/>
      <c r="E375" s="294"/>
      <c r="F375" s="294"/>
      <c r="G375" s="294"/>
      <c r="H375" s="294"/>
      <c r="I375" s="294"/>
      <c r="J375" s="294"/>
    </row>
    <row r="376" spans="1:9" ht="46.5" customHeight="1">
      <c r="A376" s="415" t="s">
        <v>141</v>
      </c>
      <c r="B376" s="416"/>
      <c r="C376" s="416"/>
      <c r="D376" s="416"/>
      <c r="E376" s="416"/>
      <c r="F376" s="416"/>
      <c r="G376" s="416"/>
      <c r="H376" s="417"/>
      <c r="I376" s="294"/>
    </row>
    <row r="377" spans="1:10" ht="19.5" thickBot="1">
      <c r="A377" s="165"/>
      <c r="B377" s="20"/>
      <c r="C377" s="247"/>
      <c r="D377" s="245"/>
      <c r="E377" s="20"/>
      <c r="F377" s="248"/>
      <c r="G377" s="204"/>
      <c r="H377" s="295"/>
      <c r="I377" s="294"/>
      <c r="J377" s="246"/>
    </row>
    <row r="378" spans="1:9" ht="18">
      <c r="A378" s="296"/>
      <c r="B378" s="297"/>
      <c r="C378" s="298"/>
      <c r="D378" s="299"/>
      <c r="E378" s="297"/>
      <c r="F378" s="297"/>
      <c r="G378" s="372"/>
      <c r="H378" s="373"/>
      <c r="I378" s="294"/>
    </row>
    <row r="379" spans="1:8" ht="24" customHeight="1">
      <c r="A379" s="432" t="s">
        <v>103</v>
      </c>
      <c r="B379" s="433"/>
      <c r="C379" s="433"/>
      <c r="D379" s="433"/>
      <c r="E379" s="433"/>
      <c r="F379" s="433"/>
      <c r="G379" s="374"/>
      <c r="H379" s="375"/>
    </row>
    <row r="380" spans="1:8" ht="24" customHeight="1">
      <c r="A380" s="432" t="s">
        <v>108</v>
      </c>
      <c r="B380" s="433"/>
      <c r="C380" s="433"/>
      <c r="D380" s="433"/>
      <c r="E380" s="433"/>
      <c r="F380" s="433"/>
      <c r="G380" s="374"/>
      <c r="H380" s="375"/>
    </row>
    <row r="381" spans="1:8" ht="18" customHeight="1">
      <c r="A381" s="318"/>
      <c r="B381" s="300"/>
      <c r="C381" s="300"/>
      <c r="D381" s="300"/>
      <c r="E381" s="301"/>
      <c r="F381" s="319"/>
      <c r="G381" s="374"/>
      <c r="H381" s="375"/>
    </row>
    <row r="382" spans="1:8" ht="20.25">
      <c r="A382" s="420" t="s">
        <v>104</v>
      </c>
      <c r="B382" s="421"/>
      <c r="C382" s="310"/>
      <c r="D382" s="305"/>
      <c r="E382" s="305"/>
      <c r="F382" s="306"/>
      <c r="G382" s="374"/>
      <c r="H382" s="375"/>
    </row>
    <row r="383" spans="1:8" ht="7.5" customHeight="1">
      <c r="A383" s="444"/>
      <c r="B383" s="445"/>
      <c r="C383" s="445"/>
      <c r="D383" s="445"/>
      <c r="E383" s="445"/>
      <c r="F383" s="445"/>
      <c r="G383" s="374"/>
      <c r="H383" s="375"/>
    </row>
    <row r="384" spans="1:8" ht="38.25" customHeight="1">
      <c r="A384" s="401" t="s">
        <v>105</v>
      </c>
      <c r="B384" s="402"/>
      <c r="C384" s="311"/>
      <c r="D384" s="305"/>
      <c r="E384" s="305"/>
      <c r="F384" s="306"/>
      <c r="G384" s="374"/>
      <c r="H384" s="375"/>
    </row>
    <row r="385" spans="1:8" ht="7.5" customHeight="1">
      <c r="A385" s="444"/>
      <c r="B385" s="445"/>
      <c r="C385" s="445"/>
      <c r="D385" s="445"/>
      <c r="E385" s="445"/>
      <c r="F385" s="445"/>
      <c r="G385" s="374"/>
      <c r="H385" s="375"/>
    </row>
    <row r="386" spans="1:8" ht="20.25">
      <c r="A386" s="420" t="s">
        <v>106</v>
      </c>
      <c r="B386" s="421"/>
      <c r="C386" s="310"/>
      <c r="D386" s="305"/>
      <c r="E386" s="305"/>
      <c r="F386" s="306"/>
      <c r="G386" s="374"/>
      <c r="H386" s="375"/>
    </row>
    <row r="387" spans="1:8" ht="7.5" customHeight="1">
      <c r="A387" s="444"/>
      <c r="B387" s="445"/>
      <c r="C387" s="445"/>
      <c r="D387" s="445"/>
      <c r="E387" s="445"/>
      <c r="F387" s="445"/>
      <c r="G387" s="374"/>
      <c r="H387" s="375"/>
    </row>
    <row r="388" spans="1:8" ht="20.25">
      <c r="A388" s="420" t="s">
        <v>107</v>
      </c>
      <c r="B388" s="421"/>
      <c r="C388" s="310"/>
      <c r="D388" s="305"/>
      <c r="E388" s="305"/>
      <c r="F388" s="307"/>
      <c r="G388" s="374"/>
      <c r="H388" s="375"/>
    </row>
    <row r="389" spans="1:8" ht="7.5" customHeight="1">
      <c r="A389" s="444"/>
      <c r="B389" s="445"/>
      <c r="C389" s="445"/>
      <c r="D389" s="445"/>
      <c r="E389" s="445"/>
      <c r="F389" s="445"/>
      <c r="G389" s="374"/>
      <c r="H389" s="375"/>
    </row>
    <row r="390" spans="1:8" ht="42.75" customHeight="1">
      <c r="A390" s="446" t="s">
        <v>114</v>
      </c>
      <c r="B390" s="447"/>
      <c r="C390" s="310"/>
      <c r="D390" s="305"/>
      <c r="E390" s="305"/>
      <c r="F390" s="305"/>
      <c r="G390" s="374"/>
      <c r="H390" s="375"/>
    </row>
    <row r="391" spans="1:8" ht="7.5" customHeight="1">
      <c r="A391" s="444"/>
      <c r="B391" s="445"/>
      <c r="C391" s="445"/>
      <c r="D391" s="445"/>
      <c r="E391" s="445"/>
      <c r="F391" s="445"/>
      <c r="G391" s="374"/>
      <c r="H391" s="375"/>
    </row>
    <row r="392" spans="1:8" ht="86.25" customHeight="1">
      <c r="A392" s="308"/>
      <c r="B392" s="312"/>
      <c r="C392" s="313"/>
      <c r="D392" s="313"/>
      <c r="E392" s="314"/>
      <c r="F392" s="309"/>
      <c r="G392" s="374"/>
      <c r="H392" s="375"/>
    </row>
    <row r="393" spans="1:8" ht="13.5" customHeight="1" thickBot="1">
      <c r="A393" s="317"/>
      <c r="B393" s="320"/>
      <c r="C393" s="320"/>
      <c r="D393" s="320"/>
      <c r="E393" s="320"/>
      <c r="F393" s="320"/>
      <c r="G393" s="376"/>
      <c r="H393" s="377"/>
    </row>
    <row r="394" spans="12:16" s="294" customFormat="1" ht="12.75">
      <c r="L394"/>
      <c r="M394"/>
      <c r="N394"/>
      <c r="O394"/>
      <c r="P394"/>
    </row>
    <row r="395" spans="12:16" s="294" customFormat="1" ht="12.75">
      <c r="L395"/>
      <c r="M395"/>
      <c r="N395"/>
      <c r="O395"/>
      <c r="P395"/>
    </row>
    <row r="396" spans="12:16" s="294" customFormat="1" ht="12.75">
      <c r="L396"/>
      <c r="M396"/>
      <c r="N396"/>
      <c r="O396"/>
      <c r="P396"/>
    </row>
    <row r="397" spans="12:16" s="294" customFormat="1" ht="12.75">
      <c r="L397"/>
      <c r="M397"/>
      <c r="N397"/>
      <c r="O397"/>
      <c r="P397"/>
    </row>
    <row r="398" spans="12:16" s="294" customFormat="1" ht="12.75">
      <c r="L398"/>
      <c r="M398"/>
      <c r="N398"/>
      <c r="O398"/>
      <c r="P398"/>
    </row>
    <row r="399" spans="12:16" s="294" customFormat="1" ht="12.75">
      <c r="L399"/>
      <c r="M399"/>
      <c r="N399"/>
      <c r="O399"/>
      <c r="P399"/>
    </row>
    <row r="400" spans="12:16" s="294" customFormat="1" ht="12.75">
      <c r="L400"/>
      <c r="M400"/>
      <c r="N400"/>
      <c r="O400"/>
      <c r="P400"/>
    </row>
    <row r="401" spans="12:16" s="294" customFormat="1" ht="12.75">
      <c r="L401"/>
      <c r="M401"/>
      <c r="N401"/>
      <c r="O401"/>
      <c r="P401"/>
    </row>
    <row r="402" spans="12:16" s="294" customFormat="1" ht="12.75">
      <c r="L402"/>
      <c r="M402"/>
      <c r="N402"/>
      <c r="O402"/>
      <c r="P402"/>
    </row>
    <row r="403" spans="12:16" s="294" customFormat="1" ht="12.75">
      <c r="L403"/>
      <c r="M403"/>
      <c r="N403"/>
      <c r="O403"/>
      <c r="P403"/>
    </row>
    <row r="404" spans="12:16" s="294" customFormat="1" ht="12.75">
      <c r="L404"/>
      <c r="M404"/>
      <c r="N404"/>
      <c r="O404"/>
      <c r="P404"/>
    </row>
    <row r="405" spans="12:16" s="294" customFormat="1" ht="12.75">
      <c r="L405"/>
      <c r="M405"/>
      <c r="N405"/>
      <c r="O405"/>
      <c r="P405"/>
    </row>
    <row r="406" spans="12:16" s="294" customFormat="1" ht="12.75">
      <c r="L406"/>
      <c r="M406"/>
      <c r="N406"/>
      <c r="O406"/>
      <c r="P406"/>
    </row>
    <row r="407" spans="12:16" s="294" customFormat="1" ht="12.75">
      <c r="L407"/>
      <c r="M407"/>
      <c r="N407"/>
      <c r="O407"/>
      <c r="P407"/>
    </row>
    <row r="408" s="294" customFormat="1" ht="12.75"/>
    <row r="409" s="294" customFormat="1" ht="12.75"/>
    <row r="410" s="294" customFormat="1" ht="12.75"/>
    <row r="411" s="294" customFormat="1" ht="12.75"/>
    <row r="412" s="294" customFormat="1" ht="12.75"/>
    <row r="413" s="294" customFormat="1" ht="12.75"/>
    <row r="414" s="294" customFormat="1" ht="12.75"/>
    <row r="415" s="294" customFormat="1" ht="12.75"/>
    <row r="416" s="294" customFormat="1" ht="12.75"/>
    <row r="417" s="294" customFormat="1" ht="12.75"/>
    <row r="418" s="294" customFormat="1" ht="12.75"/>
    <row r="419" s="294" customFormat="1" ht="12.75"/>
    <row r="420" s="294" customFormat="1" ht="12.75"/>
    <row r="421" s="294" customFormat="1" ht="12.75"/>
    <row r="422" s="294" customFormat="1" ht="12.75"/>
    <row r="423" s="294" customFormat="1" ht="12.75"/>
    <row r="424" s="294" customFormat="1" ht="12.75"/>
    <row r="425" s="294" customFormat="1" ht="12.75"/>
    <row r="426" s="294" customFormat="1" ht="12.75"/>
    <row r="427" s="294" customFormat="1" ht="12.75"/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</sheetData>
  <mergeCells count="91">
    <mergeCell ref="A1:B1"/>
    <mergeCell ref="C1:E1"/>
    <mergeCell ref="A389:F389"/>
    <mergeCell ref="A391:F391"/>
    <mergeCell ref="A387:F387"/>
    <mergeCell ref="A385:F385"/>
    <mergeCell ref="A386:B386"/>
    <mergeCell ref="A388:B388"/>
    <mergeCell ref="A390:B390"/>
    <mergeCell ref="A383:F383"/>
    <mergeCell ref="A379:F379"/>
    <mergeCell ref="A380:F380"/>
    <mergeCell ref="C369:G369"/>
    <mergeCell ref="C293:G293"/>
    <mergeCell ref="G353:H353"/>
    <mergeCell ref="G355:H355"/>
    <mergeCell ref="G356:H356"/>
    <mergeCell ref="G357:H357"/>
    <mergeCell ref="G354:H354"/>
    <mergeCell ref="F365:G365"/>
    <mergeCell ref="F366:G366"/>
    <mergeCell ref="G358:H358"/>
    <mergeCell ref="G359:H359"/>
    <mergeCell ref="G360:H360"/>
    <mergeCell ref="A382:B382"/>
    <mergeCell ref="F243:F244"/>
    <mergeCell ref="C250:C251"/>
    <mergeCell ref="D250:D251"/>
    <mergeCell ref="F346:F347"/>
    <mergeCell ref="F333:G333"/>
    <mergeCell ref="F290:G290"/>
    <mergeCell ref="F291:G291"/>
    <mergeCell ref="A346:A347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384:B384"/>
    <mergeCell ref="C59:C60"/>
    <mergeCell ref="F160:F161"/>
    <mergeCell ref="C160:C161"/>
    <mergeCell ref="D160:D161"/>
    <mergeCell ref="D59:D60"/>
    <mergeCell ref="C174:C175"/>
    <mergeCell ref="A372:C374"/>
    <mergeCell ref="A376:H376"/>
    <mergeCell ref="C147:C148"/>
    <mergeCell ref="F334:G334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visolvi</cp:lastModifiedBy>
  <cp:lastPrinted>2007-07-02T16:24:44Z</cp:lastPrinted>
  <dcterms:created xsi:type="dcterms:W3CDTF">2006-10-17T10:07:31Z</dcterms:created>
  <dcterms:modified xsi:type="dcterms:W3CDTF">2007-07-13T13:50:03Z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